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0" yWindow="0" windowWidth="2370" windowHeight="117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Hadapan'!$A$1:$D$18</definedName>
    <definedName name="_xlnm.Print_Area" localSheetId="3">'Mukasurat 3'!$A$1:$L$19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16" i="3"/>
  <c r="E16" i="3"/>
  <c r="J15" i="3"/>
  <c r="C6" i="6" s="1"/>
  <c r="E15" i="3"/>
  <c r="B6" i="6" s="1"/>
  <c r="J8" i="3"/>
  <c r="J7" i="3"/>
  <c r="C5" i="6" s="1"/>
  <c r="E8" i="3"/>
  <c r="E7" i="3"/>
  <c r="B5" i="6" s="1"/>
  <c r="J15" i="2"/>
  <c r="E15" i="2"/>
  <c r="J14" i="2"/>
  <c r="C4" i="6" s="1"/>
  <c r="E14"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<sst xmlns="http://schemas.openxmlformats.org/spreadsheetml/2006/main" count="137" uniqueCount="79">
  <si>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</si>
  <si>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</si>
  <si>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</si>
  <si>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</si>
  <si>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</si>
  <si>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</si>
  <si>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</si>
  <si>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</si>
  <si>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</si>
  <si>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</si>
  <si>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</si>
  <si>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</si>
  <si>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</si>
  <si>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</si>
  <si>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</si>
  <si>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</si>
  <si>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</si>
  <si>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</si>
  <si>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</si>
  <si>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</si>
  <si>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</si>
  <si>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</si>
  <si>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</si>
  <si>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</si>
  <si>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</si>
  <si>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</si>
  <si>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</si>
  <si>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</si>
  <si>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</si>
  <si>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</si>
  <si>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</si>
  <si>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</si>
  <si>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</si>
  <si>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</si>
  <si>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</si>
  <si>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</si>
  <si>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</si>
  <si>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</si>
  <si>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</si>
  <si>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</si>
  <si>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</si>
  <si>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</si>
  <si>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</si>
  <si>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</si>
  <si>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</si>
  <si>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</si>
  <si>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</si>
  <si>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</si>
  <si>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</si>
  <si>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</si>
  <si>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</si>
  <si>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</si>
  <si>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</si>
  <si>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</si>
  <si>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r>
      <t xml:space="preserve">Communication skills
</t>
    </r>
    <r>
      <rPr>
        <sz val="12"/>
        <rFont val="Times New Roman"/>
        <family val="1"/>
      </rPr>
      <t xml:space="preserve">Kemahiran komunikasi                   </t>
    </r>
  </si>
  <si>
    <r>
      <t xml:space="preserve">Light Vehicle-Repair Service                                                           </t>
    </r>
    <r>
      <rPr>
        <b/>
        <sz val="14"/>
        <color theme="1"/>
        <rFont val="Times New Roman"/>
        <family val="1"/>
      </rPr>
      <t>Servis Membaik Pulih kenderaan ringan</t>
    </r>
  </si>
  <si>
    <r>
      <t xml:space="preserve">CU10 Heated Ventilation Air Conditioning (HVAC) System Rectification         </t>
    </r>
    <r>
      <rPr>
        <b/>
        <sz val="14"/>
        <color theme="1"/>
        <rFont val="Times New Roman"/>
        <family val="1"/>
      </rPr>
      <t>CU10 Pembaikan Sistem Pengudaraan Udara Panas [hvac] Dipanaskan</t>
    </r>
  </si>
  <si>
    <r>
      <t>Job order obtained and interpreted
[</t>
    </r>
    <r>
      <rPr>
        <sz val="12"/>
        <rFont val="Times New Roman"/>
        <family val="1"/>
      </rPr>
      <t xml:space="preserve">Perintah kerja yang diperoleh dan ditafsirkan]                                      </t>
    </r>
    <r>
      <rPr>
        <sz val="12"/>
        <rFont val="Arial"/>
        <family val="2"/>
      </rPr>
      <t xml:space="preserve">                            </t>
    </r>
  </si>
  <si>
    <r>
      <t>Tools, equipment and parts confirmed according to job requirement
[</t>
    </r>
    <r>
      <rPr>
        <sz val="12"/>
        <rFont val="Times New Roman"/>
        <family val="1"/>
      </rPr>
      <t xml:space="preserve">Peralatan, peralatan dan bahagian yang disahkan mengikut keperluan kerja]                                               </t>
    </r>
    <r>
      <rPr>
        <sz val="12"/>
        <rFont val="Arial"/>
        <family val="2"/>
      </rPr>
      <t xml:space="preserve">           </t>
    </r>
  </si>
  <si>
    <r>
      <t>Heated ventilation air conditioning (HVAC) system functionality checked in accordance with the service manual.
[</t>
    </r>
    <r>
      <rPr>
        <sz val="12"/>
        <rFont val="Times New Roman"/>
        <family val="1"/>
      </rPr>
      <t xml:space="preserve">Fungsi pemanasan udara pengalihudaraan (HVAC) dipanaskan mengikut manual perkhimatan].                            </t>
    </r>
    <r>
      <rPr>
        <sz val="12"/>
        <rFont val="Arial"/>
        <family val="2"/>
      </rPr>
      <t xml:space="preserve">     </t>
    </r>
  </si>
  <si>
    <r>
      <rPr>
        <sz val="12"/>
        <rFont val="Arial"/>
        <family val="2"/>
      </rPr>
      <t xml:space="preserve">Air filter replaced in accordance with the service manual
[Penapis udara digantikan mengikut manual perkhidmatan]                        </t>
    </r>
    <r>
      <rPr>
        <sz val="10"/>
        <rFont val="Arial"/>
        <family val="2"/>
      </rPr>
      <t xml:space="preserve">         </t>
    </r>
  </si>
  <si>
    <r>
      <t>Perform blower motor switch &amp; control resistor replacement
[</t>
    </r>
    <r>
      <rPr>
        <sz val="12"/>
        <rFont val="Times New Roman"/>
        <family val="1"/>
      </rPr>
      <t xml:space="preserve">Melaksanakan suis motor blower dan penggantian perintang kawalan]                               </t>
    </r>
    <r>
      <rPr>
        <sz val="12"/>
        <rFont val="Arial"/>
        <family val="2"/>
      </rPr>
      <t xml:space="preserve">                            </t>
    </r>
  </si>
  <si>
    <r>
      <t>Data compilation report submitted to superior
[</t>
    </r>
    <r>
      <rPr>
        <sz val="12"/>
        <rFont val="Times New Roman"/>
        <family val="1"/>
      </rPr>
      <t xml:space="preserve">Laporan kompilasi data dikemukakan kepada atasan ]                                                             </t>
    </r>
    <r>
      <rPr>
        <sz val="12"/>
        <rFont val="Arial"/>
        <family val="2"/>
      </rPr>
      <t xml:space="preserve">             </t>
    </r>
  </si>
  <si>
    <r>
      <t>All forms compiled at the end of collection or profiling activities
[</t>
    </r>
    <r>
      <rPr>
        <sz val="12"/>
        <rFont val="Times New Roman"/>
        <family val="1"/>
      </rPr>
      <t xml:space="preserve">Semua borang yang dikumpulkan pada akhir koleksi atau aktiviti profil]                                   </t>
    </r>
    <r>
      <rPr>
        <sz val="12"/>
        <rFont val="Arial"/>
        <family val="2"/>
      </rPr>
      <t xml:space="preserve">           </t>
    </r>
  </si>
  <si>
    <r>
      <t>Data is filled in accordingly and correctly in designated forms
[</t>
    </r>
    <r>
      <rPr>
        <sz val="12"/>
        <rFont val="Times New Roman"/>
        <family val="1"/>
      </rPr>
      <t xml:space="preserve">Data diisi dengan sewajarnya dan betul dalam bentuk yang ditetapkan ]                                  </t>
    </r>
  </si>
  <si>
    <r>
      <t>Teamwork
[</t>
    </r>
    <r>
      <rPr>
        <sz val="12"/>
        <rFont val="Times New Roman"/>
        <family val="1"/>
      </rPr>
      <t>Kerja berpasukan</t>
    </r>
    <r>
      <rPr>
        <sz val="12"/>
        <rFont val="Arial"/>
        <family val="2"/>
      </rPr>
      <t xml:space="preserve">  ]                                         </t>
    </r>
  </si>
  <si>
    <r>
      <t>Self-discipline
[</t>
    </r>
    <r>
      <rPr>
        <sz val="12"/>
        <rFont val="Times New Roman"/>
        <family val="1"/>
      </rPr>
      <t xml:space="preserve">Disiplin diri] </t>
    </r>
    <r>
      <rPr>
        <sz val="12"/>
        <rFont val="Arial"/>
        <family val="2"/>
      </rPr>
      <t xml:space="preserve">                                                    </t>
    </r>
  </si>
  <si>
    <r>
      <t>Multitasking and prioritizing
[</t>
    </r>
    <r>
      <rPr>
        <sz val="12"/>
        <rFont val="Times New Roman"/>
        <family val="1"/>
      </rPr>
      <t xml:space="preserve">Pelbagai tugas dan keutamaan]   </t>
    </r>
    <r>
      <rPr>
        <sz val="12"/>
        <rFont val="Arial"/>
        <family val="2"/>
      </rPr>
      <t xml:space="preserve">          </t>
    </r>
  </si>
  <si>
    <r>
      <t>Conceptual skills
[</t>
    </r>
    <r>
      <rPr>
        <sz val="12"/>
        <rFont val="Times New Roman"/>
        <family val="1"/>
      </rPr>
      <t xml:space="preserve">Kemahiran konseptual ]    </t>
    </r>
    <r>
      <rPr>
        <sz val="12"/>
        <rFont val="Arial"/>
        <family val="2"/>
      </rPr>
      <t xml:space="preserve">                       </t>
    </r>
  </si>
  <si>
    <r>
      <t xml:space="preserve">Tugasan                    :  Tugasan ini memerlukan anda untuk :
                             </t>
    </r>
    <r>
      <rPr>
        <sz val="11"/>
        <color rgb="FFFF0000"/>
        <rFont val="Calibri"/>
        <family val="2"/>
        <scheme val="minor"/>
      </rPr>
      <t xml:space="preserve">          1. Inspect heated ventilation air conditioning (HVAC) system condition.                                                                                                                                                                                                                                                                                                                                                                                                                           
                                             (</t>
    </r>
    <r>
      <rPr>
        <i/>
        <sz val="11"/>
        <color rgb="FFFF0000"/>
        <rFont val="Calibri"/>
        <family val="2"/>
        <scheme val="minor"/>
      </rPr>
      <t xml:space="preserve">Memeriksa keadaan sistem penghawadingin[HVAC]yang dipanaskan)                                 </t>
    </r>
    <r>
      <rPr>
        <sz val="11"/>
        <color rgb="FFFF0000"/>
        <rFont val="Calibri"/>
        <family val="2"/>
        <scheme val="minor"/>
      </rPr>
      <t xml:space="preserve">
                                       2. Change heated ventilation air conditioning (HVAC) system parts and   
                                           components.                    
                                         </t>
    </r>
    <r>
      <rPr>
        <i/>
        <sz val="11"/>
        <color rgb="FFFF0000"/>
        <rFont val="Calibri"/>
        <family val="2"/>
        <scheme val="minor"/>
      </rPr>
      <t xml:space="preserve">  (Menukar pemanasan penyejuk penghawa dingin sistem dan          
                                             componen[HVAC])</t>
    </r>
    <r>
      <rPr>
        <sz val="11"/>
        <color rgb="FFFF0000"/>
        <rFont val="Calibri"/>
        <family val="2"/>
        <scheme val="minor"/>
      </rPr>
      <t xml:space="preserve">
                                        3. Conduct heated ventilation air conditioning (HVAC) system performance 
                                             test.                                                           
                                             </t>
    </r>
    <r>
      <rPr>
        <i/>
        <sz val="11"/>
        <color rgb="FFFF0000"/>
        <rFont val="Calibri"/>
        <family val="2"/>
        <scheme val="minor"/>
      </rPr>
      <t>(Menjalankan pengudaraan udara penghawa dingin[HVAC] ujian prestasi 
                                             sistem.)</t>
    </r>
    <r>
      <rPr>
        <sz val="11"/>
        <color rgb="FFFF0000"/>
        <rFont val="Calibri"/>
        <family val="2"/>
        <scheme val="minor"/>
      </rPr>
      <t xml:space="preserve">
</t>
    </r>
    <r>
      <rPr>
        <sz val="11"/>
        <color theme="1"/>
        <rFont val="Calibri"/>
        <family val="2"/>
        <scheme val="minor"/>
      </rPr>
      <t xml:space="preserve">
</t>
    </r>
  </si>
  <si>
    <t xml:space="preserve">
Vehicle Heated Ventilation Air Conditioning (HVAC) System Rectification is a competency to restore damaged or faulty air conditioning system components back to its original function. Importance of this competency unit is that the person can perform rectification work and parts replacement on the heated ventilation air conditioning (HVAC)system of the vehicle. The competency includes inspect heated ventilation air conditioning (HVAC) system condition, change heated ventilation air conditioning (HVAC) system parts and components and conduct heated ventilation air conditioning (HVAC) system performance test. The outcome of this competency is to ensure free leakages, free defect and temperature accuracy for cooling effect.
[Pembetulan Sistem Pengudaraan Udara Pengudaraan Udara Bersuhu (HVAC) adalah kecekapan untuk memulihkan komponen sistem penghawa dingin yang rosak atau rosak kembali kepada fungsi asalnya. Kepentingan unit kecekapan ini adalah bahawa orang itu boleh melakukan kerja pembetulan dan penggantian bahagian pada sistem penyaman udara penghawa dingin (HVAC) yang dipanaskan. Kompetensi termasuk memeriksa keadaan sistem penghawa dingin pengudaraan (HVAC) yang dipanaskan, menukar bahagian dan komponen sistem pengudaraan udara pengudaraan (HVAC) yang dipanaskan dan menjalankan ujian sistem prestasi udara pengudaraan (HVAC) yang dipanaskan. Hasil dari kecekapan ini adalah untuk memastikan kebocoran bebas, kecacatan bebas dan ketepatan suhu untuk kesan penyejukan .                                                                             </t>
  </si>
  <si>
    <r>
      <t>Heated ventilation air conditioning (HVAC) system functionality inspection technical report prepared and submitted in accordance with service manual.          
[</t>
    </r>
    <r>
      <rPr>
        <sz val="12"/>
        <rFont val="Times New Roman"/>
        <family val="1"/>
      </rPr>
      <t xml:space="preserve">Sistem penyaman udara penghawa dingin (HVAC) yang dipanaskan berfungsi laporan teknikal yang disediakan dan dikemukakan mengikut manual perkhidmatan]   </t>
    </r>
    <r>
      <rPr>
        <sz val="12"/>
        <rFont val="Arial"/>
        <family val="2"/>
      </rPr>
      <t xml:space="preserve">
                                       </t>
    </r>
  </si>
  <si>
    <r>
      <t>Inspect heated ventilation air conditioning (HVAC) system condition.                                                        
[</t>
    </r>
    <r>
      <rPr>
        <sz val="12"/>
        <rFont val="Times New Roman"/>
        <family val="1"/>
      </rPr>
      <t>Memeriksa keadaan sistem penghawa dingin pengudaraan[HVAC] yang di panaskan].</t>
    </r>
  </si>
  <si>
    <r>
      <t>Change heated ventilation air conditioning (HVAC) system parts and components.                    
 [</t>
    </r>
    <r>
      <rPr>
        <sz val="12"/>
        <rFont val="Times New Roman"/>
        <family val="1"/>
      </rPr>
      <t>Tukar pemanasan pengudaraan penyejuk udara [HVAC]bahagian dan kompenen sistem].</t>
    </r>
  </si>
  <si>
    <r>
      <t>Conduct heated ventilation air conditioning (HVAC) system performance test   
[</t>
    </r>
    <r>
      <rPr>
        <sz val="12"/>
        <rFont val="Times New Roman"/>
        <family val="1"/>
      </rPr>
      <t>Mengendalikan ujian prestasi sistem pengudaraan penghawa dingin [HVAC] ]</t>
    </r>
  </si>
  <si>
    <r>
      <t>nterpersonal skills
[</t>
    </r>
    <r>
      <rPr>
        <sz val="12"/>
        <rFont val="Times New Roman"/>
        <family val="1"/>
      </rPr>
      <t xml:space="preserve">Kemahiran interpersonal]  </t>
    </r>
    <r>
      <rPr>
        <sz val="12"/>
        <rFont val="Arial"/>
        <family val="2"/>
      </rPr>
      <t xml:space="preserve">                 </t>
    </r>
  </si>
  <si>
    <r>
      <t>Environment :
 i.Practice Reuse, Recycle and   Reduce (3R  Ii.Follow Environment Quality act.
Persekitaran :
i</t>
    </r>
    <r>
      <rPr>
        <sz val="12"/>
        <rFont val="Times New Roman"/>
        <family val="1"/>
      </rPr>
      <t>.[Mengamalkan kitar semula dan    mengurangkan(3R) ]                                            ii.[Bertindak mengikut Akta Kualiti Alam Sekitar ]</t>
    </r>
  </si>
  <si>
    <r>
      <t>Safety:
i. Use appropriate PPE during waste profiling
ii.Adhere to safety precaution in conducting heated ventilation air conditioning (HVAC) system inspection                                                          
iii. Adhere to company safety and policy                       
iv. Follow Occupational safety &amp; health act.
[</t>
    </r>
    <r>
      <rPr>
        <sz val="14"/>
        <rFont val="Times New Roman"/>
        <family val="1"/>
      </rPr>
      <t>Keselamatan]:_x000D_</t>
    </r>
    <r>
      <rPr>
        <sz val="12"/>
        <rFont val="Times New Roman"/>
        <family val="1"/>
      </rPr>
      <t xml:space="preserve">
i.[ Gunakan PPE yang sesuai semasa profil sisa]_x000D_
ii.[ Mengikut langkah keselamatan dalam menjalankan pemeriksaan sistem pengudaraan udara pengudaraan (HVAC) yang dipanaskan]        
iii.[ Mematuhi keselamatan dan dasar syarikat ]           
iv.[ Ikuti tindakan keselamatan &amp; kesihatan Pekerjaan. ]</t>
    </r>
  </si>
  <si>
    <r>
      <t>Attitude:
i. Systematic in organising work activities.
ii. Comply with SOP
iii. Meticulous in recording and forms filling in
iv. Self-check
[</t>
    </r>
    <r>
      <rPr>
        <sz val="12"/>
        <color theme="1"/>
        <rFont val="Times New Roman"/>
        <family val="1"/>
      </rPr>
      <t>Sikap]:_x000D_
i.[ Sistematik dalam menganjurkan aktiviti kerja]._x000D_
ii.[ Mematuhi SOP]_x000D_
iii.[ Ketelitian dalam merakam dan mengisi borang]_x000D_
iv.[ Semak sendiri ]</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</si>
</sst>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rgb="FFFF0000"/>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12"/>
      <name val="Arial"/>
      <family val="2"/>
    </font>
    <font>
      <sz val="12"/>
      <name val="Times New Roman"/>
      <family val="1"/>
    </font>
    <font>
      <sz val="11"/>
      <color theme="1"/>
      <name val="Times New Roman"/>
      <family val="1"/>
    </font>
    <font>
      <b/>
      <sz val="14"/>
      <color theme="1"/>
      <name val="Times New Roman"/>
      <family val="1"/>
    </font>
    <font>
      <sz val="14"/>
      <name val="Times New Roman"/>
      <family val="1"/>
    </font>
    <font>
      <i/>
      <sz val="11"/>
      <color rgb="FFFF0000"/>
      <name val="Calibri"/>
      <family val="2"/>
      <scheme val="minor"/>
    </font>
    <font>
      <sz val="12"/>
      <color theme="1"/>
      <name val="Arial"/>
      <family val="2"/>
    </font>
  </fonts>
  <fills count="13">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s>
  <borders count="41">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64">
    <xf numFmtId="0" fontId="0" fillId="0" borderId="0" xfId="0"/>
    <xf numFmtId="0" fontId="0" fillId="0" borderId="0" xfId="0" applyAlignment="1">
      <alignment horizontal="center"/>
    </xf>
    <xf numFmtId="0" fontId="0" fillId="0" borderId="0" xfId="0" applyAlignment="1"/>
    <xf numFmtId="0" fontId="5" fillId="2" borderId="10" xfId="0" applyFont="1" applyFill="1" applyBorder="1" applyAlignment="1">
      <alignment vertical="center" wrapText="1"/>
    </xf>
    <xf numFmtId="0" fontId="5" fillId="2" borderId="9" xfId="0" applyFont="1" applyFill="1" applyBorder="1" applyAlignment="1">
      <alignment vertical="center" wrapText="1"/>
    </xf>
    <xf numFmtId="0" fontId="5" fillId="2" borderId="9" xfId="0" applyFont="1" applyFill="1" applyBorder="1" applyAlignment="1">
      <alignment vertical="center"/>
    </xf>
    <xf numFmtId="0" fontId="5" fillId="2" borderId="6" xfId="0" applyFont="1" applyFill="1" applyBorder="1" applyAlignment="1">
      <alignment vertical="center" wrapText="1"/>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10" fillId="0" borderId="0" xfId="0" applyFont="1" applyAlignment="1">
      <alignment vertical="center"/>
    </xf>
    <xf numFmtId="0" fontId="7" fillId="0" borderId="27" xfId="0" applyFont="1" applyBorder="1" applyAlignment="1">
      <alignment horizontal="center" vertical="center" wrapText="1"/>
    </xf>
    <xf numFmtId="0" fontId="7" fillId="0" borderId="19" xfId="0" applyFont="1" applyBorder="1" applyAlignment="1">
      <alignment vertical="center" wrapText="1"/>
    </xf>
    <xf numFmtId="0" fontId="11" fillId="0" borderId="27" xfId="0" applyFont="1" applyBorder="1" applyAlignment="1">
      <alignment horizontal="center" vertical="center" wrapText="1"/>
    </xf>
    <xf numFmtId="16" fontId="9" fillId="0" borderId="19" xfId="0" quotePrefix="1" applyNumberFormat="1" applyFont="1" applyBorder="1" applyAlignment="1">
      <alignment horizontal="center" vertical="center" wrapText="1"/>
    </xf>
    <xf numFmtId="0" fontId="9" fillId="4" borderId="19"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indent="5"/>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8" fillId="0" borderId="19" xfId="0" applyFont="1" applyBorder="1" applyAlignment="1">
      <alignment horizontal="center" vertical="center" wrapText="1"/>
    </xf>
    <xf numFmtId="0" fontId="14" fillId="0" borderId="0" xfId="0" applyFont="1"/>
    <xf numFmtId="0" fontId="5" fillId="0" borderId="19" xfId="0" applyFont="1" applyBorder="1" applyAlignment="1">
      <alignment horizontal="right" vertical="center" wrapText="1"/>
    </xf>
    <xf numFmtId="16" fontId="8" fillId="0" borderId="19" xfId="0" quotePrefix="1" applyNumberFormat="1" applyFont="1" applyBorder="1" applyAlignment="1">
      <alignment horizontal="center" vertical="center" wrapText="1"/>
    </xf>
    <xf numFmtId="0" fontId="8" fillId="5" borderId="19" xfId="0" applyFont="1" applyFill="1" applyBorder="1" applyAlignment="1">
      <alignment horizontal="center" vertical="center" wrapText="1"/>
    </xf>
    <xf numFmtId="16" fontId="8" fillId="5" borderId="19" xfId="0" quotePrefix="1" applyNumberFormat="1" applyFont="1" applyFill="1" applyBorder="1" applyAlignment="1">
      <alignment horizontal="center" vertical="center" wrapText="1"/>
    </xf>
    <xf numFmtId="9" fontId="9" fillId="0" borderId="19" xfId="0" applyNumberFormat="1" applyFont="1" applyBorder="1" applyAlignment="1">
      <alignment horizontal="center" wrapText="1"/>
    </xf>
    <xf numFmtId="0" fontId="8" fillId="0" borderId="27" xfId="0" applyFont="1" applyBorder="1" applyAlignment="1">
      <alignment vertical="center" wrapText="1"/>
    </xf>
    <xf numFmtId="0" fontId="8" fillId="0" borderId="30" xfId="0" applyFont="1" applyBorder="1" applyAlignment="1">
      <alignment wrapText="1"/>
    </xf>
    <xf numFmtId="0" fontId="8" fillId="7" borderId="26" xfId="0" applyFont="1" applyFill="1" applyBorder="1" applyAlignment="1">
      <alignment horizontal="center" vertical="center" wrapText="1"/>
    </xf>
    <xf numFmtId="0" fontId="5" fillId="8" borderId="20" xfId="0" applyFont="1" applyFill="1" applyBorder="1" applyAlignment="1">
      <alignment vertical="center" wrapText="1"/>
    </xf>
    <xf numFmtId="0" fontId="8" fillId="0" borderId="29" xfId="0" applyFont="1" applyBorder="1" applyAlignment="1">
      <alignment horizontal="left" vertical="center"/>
    </xf>
    <xf numFmtId="0" fontId="5" fillId="8" borderId="29" xfId="0" applyFont="1" applyFill="1" applyBorder="1" applyAlignment="1">
      <alignment horizontal="center" vertical="center"/>
    </xf>
    <xf numFmtId="0" fontId="5" fillId="0" borderId="18" xfId="0" applyFont="1" applyBorder="1" applyAlignment="1">
      <alignment horizontal="right" vertical="center" wrapText="1"/>
    </xf>
    <xf numFmtId="0" fontId="0" fillId="9" borderId="20" xfId="0" applyFill="1" applyBorder="1"/>
    <xf numFmtId="0" fontId="5" fillId="9" borderId="21" xfId="0" applyFont="1" applyFill="1" applyBorder="1" applyAlignment="1">
      <alignment vertical="center" wrapText="1"/>
    </xf>
    <xf numFmtId="0" fontId="5" fillId="9" borderId="21" xfId="0" applyFont="1" applyFill="1" applyBorder="1" applyAlignment="1">
      <alignment horizontal="center" vertical="center" wrapText="1"/>
    </xf>
    <xf numFmtId="0" fontId="5" fillId="9" borderId="22" xfId="0" applyFont="1" applyFill="1" applyBorder="1" applyAlignment="1">
      <alignment vertical="center" wrapText="1"/>
    </xf>
    <xf numFmtId="0" fontId="0" fillId="9" borderId="13" xfId="0" applyFill="1" applyBorder="1"/>
    <xf numFmtId="0" fontId="5" fillId="9" borderId="14" xfId="0" applyFont="1" applyFill="1" applyBorder="1" applyAlignment="1">
      <alignment vertical="center" wrapText="1"/>
    </xf>
    <xf numFmtId="0" fontId="5" fillId="9" borderId="14" xfId="0" applyFont="1" applyFill="1" applyBorder="1" applyAlignment="1">
      <alignment horizontal="center" vertical="center" wrapText="1"/>
    </xf>
    <xf numFmtId="0" fontId="5" fillId="9" borderId="15" xfId="0" applyFont="1" applyFill="1" applyBorder="1" applyAlignment="1">
      <alignment vertical="center" wrapText="1"/>
    </xf>
    <xf numFmtId="0" fontId="16" fillId="9" borderId="21" xfId="0" applyFont="1" applyFill="1" applyBorder="1" applyAlignment="1">
      <alignment vertical="center" wrapText="1"/>
    </xf>
    <xf numFmtId="0" fontId="16" fillId="9" borderId="21" xfId="0" applyFont="1" applyFill="1" applyBorder="1" applyAlignment="1">
      <alignment horizontal="center" vertical="center" wrapText="1"/>
    </xf>
    <xf numFmtId="0" fontId="16" fillId="9" borderId="22" xfId="0" applyFont="1" applyFill="1" applyBorder="1" applyAlignment="1">
      <alignment vertical="center" wrapText="1"/>
    </xf>
    <xf numFmtId="0" fontId="16" fillId="9" borderId="20" xfId="0" applyFont="1" applyFill="1" applyBorder="1" applyAlignment="1">
      <alignment vertical="center" wrapText="1"/>
    </xf>
    <xf numFmtId="0" fontId="5" fillId="9" borderId="13" xfId="0" applyFont="1" applyFill="1" applyBorder="1" applyAlignment="1">
      <alignment vertical="center" wrapText="1"/>
    </xf>
    <xf numFmtId="0" fontId="5"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9" fillId="9" borderId="20" xfId="0" applyNumberFormat="1" applyFont="1" applyFill="1" applyBorder="1" applyAlignment="1">
      <alignment vertical="center" wrapText="1"/>
    </xf>
    <xf numFmtId="0" fontId="7" fillId="6" borderId="28" xfId="0" applyFont="1" applyFill="1" applyBorder="1" applyAlignment="1">
      <alignment vertical="center" wrapText="1"/>
    </xf>
    <xf numFmtId="2" fontId="0" fillId="0" borderId="0" xfId="0" applyNumberFormat="1"/>
    <xf numFmtId="0" fontId="8" fillId="7" borderId="30" xfId="0" applyFont="1" applyFill="1" applyBorder="1" applyAlignment="1">
      <alignment horizontal="center" vertical="center" wrapText="1"/>
    </xf>
    <xf numFmtId="0" fontId="8" fillId="0" borderId="29" xfId="0" applyFont="1" applyBorder="1" applyAlignment="1">
      <alignment horizontal="left" vertical="center" wrapText="1"/>
    </xf>
    <xf numFmtId="0" fontId="8" fillId="6" borderId="29" xfId="0" applyFont="1" applyFill="1" applyBorder="1" applyAlignment="1">
      <alignment horizontal="center" vertical="center" wrapText="1"/>
    </xf>
    <xf numFmtId="0" fontId="20" fillId="0" borderId="19" xfId="0" applyFont="1" applyBorder="1" applyAlignment="1">
      <alignment horizontal="left" vertical="center" wrapText="1"/>
    </xf>
    <xf numFmtId="1" fontId="19" fillId="0" borderId="22" xfId="0" applyNumberFormat="1" applyFont="1" applyBorder="1" applyAlignment="1" applyProtection="1">
      <alignment horizontal="center" vertical="center"/>
      <protection hidden="1"/>
    </xf>
    <xf numFmtId="0" fontId="7" fillId="6" borderId="38"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0" fillId="0" borderId="0" xfId="0" applyAlignment="1">
      <alignment horizontal="left" vertical="center"/>
    </xf>
    <xf numFmtId="2" fontId="8" fillId="9" borderId="28" xfId="0" applyNumberFormat="1" applyFont="1" applyFill="1" applyBorder="1" applyAlignment="1" applyProtection="1">
      <alignment horizontal="center" vertical="center" wrapText="1"/>
      <protection hidden="1"/>
    </xf>
    <xf numFmtId="2" fontId="9" fillId="0" borderId="28" xfId="0" applyNumberFormat="1" applyFont="1" applyBorder="1" applyAlignment="1" applyProtection="1">
      <alignment horizontal="center" vertical="center" wrapText="1"/>
      <protection hidden="1"/>
    </xf>
    <xf numFmtId="2" fontId="18" fillId="0" borderId="28" xfId="0" applyNumberFormat="1" applyFont="1" applyBorder="1" applyAlignment="1" applyProtection="1">
      <alignment horizontal="center" vertical="center" wrapText="1"/>
      <protection hidden="1"/>
    </xf>
    <xf numFmtId="0" fontId="9" fillId="0" borderId="29"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wrapText="1"/>
      <protection hidden="1"/>
    </xf>
    <xf numFmtId="2" fontId="9" fillId="9" borderId="22" xfId="0" applyNumberFormat="1" applyFont="1" applyFill="1" applyBorder="1" applyAlignment="1" applyProtection="1">
      <alignment horizontal="center" vertical="center" wrapText="1"/>
      <protection hidden="1"/>
    </xf>
    <xf numFmtId="0" fontId="9" fillId="0" borderId="15" xfId="0" applyFont="1" applyBorder="1" applyAlignment="1" applyProtection="1">
      <alignment horizontal="center" vertical="center" wrapText="1"/>
      <protection hidden="1"/>
    </xf>
    <xf numFmtId="0" fontId="9" fillId="0" borderId="26" xfId="0" applyFont="1" applyBorder="1" applyAlignment="1" applyProtection="1">
      <alignment horizontal="center" vertical="center" wrapText="1"/>
      <protection hidden="1"/>
    </xf>
    <xf numFmtId="2" fontId="9" fillId="0" borderId="26" xfId="0" applyNumberFormat="1" applyFont="1" applyBorder="1" applyAlignment="1" applyProtection="1">
      <alignment horizontal="center" vertical="center" wrapText="1"/>
      <protection hidden="1"/>
    </xf>
    <xf numFmtId="2" fontId="9" fillId="0" borderId="29" xfId="0" applyNumberFormat="1" applyFont="1" applyBorder="1" applyAlignment="1" applyProtection="1">
      <alignment horizontal="center" vertical="center" wrapText="1"/>
      <protection hidden="1"/>
    </xf>
    <xf numFmtId="0" fontId="26" fillId="0" borderId="19" xfId="0" applyFont="1" applyBorder="1" applyAlignment="1">
      <alignment horizontal="left" vertical="center" wrapText="1"/>
    </xf>
    <xf numFmtId="0" fontId="0" fillId="10" borderId="28" xfId="0" applyFill="1" applyBorder="1" applyAlignment="1">
      <alignment horizontal="left" vertical="center"/>
    </xf>
    <xf numFmtId="0" fontId="28" fillId="0" borderId="0" xfId="0" applyFont="1"/>
    <xf numFmtId="0" fontId="26" fillId="0" borderId="19" xfId="0" applyFont="1" applyBorder="1" applyAlignment="1">
      <alignment vertical="center" wrapText="1"/>
    </xf>
    <xf numFmtId="0" fontId="26" fillId="0" borderId="19" xfId="0" applyFont="1" applyBorder="1" applyAlignment="1">
      <alignment vertical="top" wrapText="1"/>
    </xf>
    <xf numFmtId="0" fontId="5" fillId="2" borderId="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6" xfId="0" applyFont="1" applyFill="1" applyBorder="1" applyAlignment="1">
      <alignment horizontal="lef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6" fillId="0" borderId="0" xfId="0" applyFont="1" applyBorder="1" applyAlignment="1">
      <alignment vertical="center" wrapText="1"/>
    </xf>
    <xf numFmtId="0" fontId="6" fillId="0" borderId="12"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19" xfId="0" applyFont="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22"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0" xfId="0" applyFont="1" applyFill="1" applyBorder="1" applyAlignment="1">
      <alignmen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11" xfId="0" applyFont="1" applyBorder="1" applyAlignment="1">
      <alignment vertical="top" wrapText="1"/>
    </xf>
    <xf numFmtId="0" fontId="5" fillId="0" borderId="10" xfId="0" applyFont="1" applyBorder="1" applyAlignment="1">
      <alignment vertical="top"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wrapText="1"/>
    </xf>
    <xf numFmtId="0" fontId="13" fillId="5" borderId="26" xfId="0" applyFont="1"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26" xfId="0" applyFont="1" applyFill="1" applyBorder="1" applyAlignment="1">
      <alignment vertical="center" wrapText="1"/>
    </xf>
    <xf numFmtId="0" fontId="13" fillId="5" borderId="27" xfId="0" applyFont="1" applyFill="1" applyBorder="1" applyAlignment="1">
      <alignment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7" fillId="0" borderId="27" xfId="0" applyFont="1" applyBorder="1" applyAlignment="1">
      <alignment vertical="center" wrapText="1"/>
    </xf>
    <xf numFmtId="0" fontId="9" fillId="0" borderId="20" xfId="0" applyFont="1" applyBorder="1" applyAlignment="1">
      <alignment horizontal="right" wrapText="1"/>
    </xf>
    <xf numFmtId="0" fontId="9" fillId="0" borderId="21" xfId="0" applyFont="1" applyBorder="1" applyAlignment="1">
      <alignment horizontal="right" wrapText="1"/>
    </xf>
    <xf numFmtId="0" fontId="9" fillId="0" borderId="22" xfId="0" applyFont="1" applyBorder="1" applyAlignment="1">
      <alignment horizontal="right" wrapText="1"/>
    </xf>
    <xf numFmtId="0" fontId="8" fillId="0" borderId="0" xfId="0" applyFont="1" applyAlignment="1">
      <alignment horizontal="center"/>
    </xf>
    <xf numFmtId="0" fontId="8" fillId="7" borderId="26" xfId="0" applyFont="1" applyFill="1" applyBorder="1" applyAlignment="1">
      <alignment horizontal="center" vertical="center" wrapText="1"/>
    </xf>
    <xf numFmtId="0" fontId="8" fillId="7" borderId="27" xfId="0" applyFont="1" applyFill="1" applyBorder="1" applyAlignment="1">
      <alignment horizontal="center" vertical="center" wrapText="1"/>
    </xf>
    <xf numFmtId="9" fontId="9" fillId="0" borderId="20" xfId="0" applyNumberFormat="1" applyFont="1" applyBorder="1" applyAlignment="1">
      <alignment horizontal="center" wrapText="1"/>
    </xf>
    <xf numFmtId="9" fontId="9" fillId="0" borderId="22" xfId="0" applyNumberFormat="1" applyFont="1" applyBorder="1" applyAlignment="1">
      <alignment horizontal="center" wrapText="1"/>
    </xf>
    <xf numFmtId="0" fontId="9" fillId="0" borderId="20" xfId="0" applyFont="1" applyBorder="1" applyAlignment="1">
      <alignment horizontal="right" vertical="top" wrapText="1"/>
    </xf>
    <xf numFmtId="0" fontId="9" fillId="0" borderId="21" xfId="0" applyFont="1" applyBorder="1" applyAlignment="1">
      <alignment horizontal="right" vertical="top" wrapText="1"/>
    </xf>
    <xf numFmtId="0" fontId="9" fillId="0" borderId="22" xfId="0" applyFont="1" applyBorder="1" applyAlignment="1">
      <alignment horizontal="right" vertical="top" wrapText="1"/>
    </xf>
    <xf numFmtId="0" fontId="7" fillId="0" borderId="32" xfId="0" applyFont="1" applyBorder="1" applyAlignment="1">
      <alignment horizontal="left" vertical="top"/>
    </xf>
    <xf numFmtId="0" fontId="7" fillId="0" borderId="33" xfId="0" applyFont="1" applyBorder="1" applyAlignment="1">
      <alignment horizontal="left" vertical="top"/>
    </xf>
    <xf numFmtId="0" fontId="7" fillId="0" borderId="34" xfId="0" applyFont="1" applyBorder="1" applyAlignment="1">
      <alignment horizontal="left" vertical="top"/>
    </xf>
    <xf numFmtId="0" fontId="7" fillId="0" borderId="39" xfId="0" applyFont="1" applyBorder="1" applyAlignment="1">
      <alignment horizontal="left" vertical="top"/>
    </xf>
    <xf numFmtId="0" fontId="7" fillId="0" borderId="0" xfId="0" applyFont="1" applyBorder="1" applyAlignment="1">
      <alignment horizontal="left" vertical="top"/>
    </xf>
    <xf numFmtId="0" fontId="7" fillId="0" borderId="40" xfId="0" applyFont="1" applyBorder="1" applyAlignment="1">
      <alignment horizontal="left" vertical="top"/>
    </xf>
    <xf numFmtId="0" fontId="7" fillId="0" borderId="35" xfId="0" applyFont="1" applyBorder="1" applyAlignment="1">
      <alignment horizontal="left" vertical="top"/>
    </xf>
    <xf numFmtId="0" fontId="7" fillId="0" borderId="36" xfId="0" applyFont="1" applyBorder="1" applyAlignment="1">
      <alignment horizontal="left" vertical="top"/>
    </xf>
    <xf numFmtId="0" fontId="7" fillId="0" borderId="37" xfId="0" applyFont="1" applyBorder="1" applyAlignment="1">
      <alignment horizontal="left" vertical="top"/>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7" fillId="12" borderId="27" xfId="0" applyFont="1" applyFill="1" applyBorder="1" applyAlignment="1">
      <alignment horizontal="center" vertical="center" wrapText="1"/>
    </xf>
    <xf numFmtId="0" fontId="32" fillId="12" borderId="19" xfId="0" applyFont="1" applyFill="1" applyBorder="1" applyAlignment="1">
      <alignment vertical="top"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
  <sheetViews>
    <sheetView view="pageBreakPreview" topLeftCell="A12" zoomScaleSheetLayoutView="100" workbookViewId="0">
      <selection activeCell="K10" sqref="K10"/>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99"/>
      <c r="B1" s="100"/>
      <c r="C1" s="100"/>
      <c r="D1" s="101"/>
      <c r="E1" s="2"/>
      <c r="F1" s="2"/>
      <c r="G1" s="2"/>
      <c r="H1" s="2"/>
      <c r="I1" s="2"/>
    </row>
    <row r="2" spans="1:9" ht="15" customHeight="1" x14ac:dyDescent="0.25">
      <c r="A2" s="102"/>
      <c r="B2" s="103"/>
      <c r="C2" s="103"/>
      <c r="D2" s="104"/>
      <c r="E2" s="2"/>
      <c r="F2" s="2"/>
      <c r="G2" s="2"/>
      <c r="H2" s="2"/>
      <c r="I2" s="2"/>
    </row>
    <row r="3" spans="1:9" ht="15" customHeight="1" x14ac:dyDescent="0.25">
      <c r="A3" s="102"/>
      <c r="B3" s="103"/>
      <c r="C3" s="103"/>
      <c r="D3" s="104"/>
      <c r="E3" s="2"/>
      <c r="F3" s="2"/>
      <c r="G3" s="2"/>
      <c r="H3" s="2"/>
      <c r="I3" s="2"/>
    </row>
    <row r="4" spans="1:9" ht="15" customHeight="1" x14ac:dyDescent="0.25">
      <c r="A4" s="102"/>
      <c r="B4" s="103"/>
      <c r="C4" s="103"/>
      <c r="D4" s="104"/>
      <c r="E4" s="2"/>
      <c r="F4" s="2"/>
      <c r="G4" s="2"/>
      <c r="H4" s="2"/>
      <c r="I4" s="2"/>
    </row>
    <row r="5" spans="1:9" ht="58.5" customHeight="1" thickBot="1" x14ac:dyDescent="0.3">
      <c r="A5" s="105"/>
      <c r="B5" s="106"/>
      <c r="C5" s="106"/>
      <c r="D5" s="107"/>
      <c r="E5" s="2"/>
      <c r="F5" s="2"/>
      <c r="G5" s="2"/>
      <c r="H5" s="2"/>
      <c r="I5" s="2"/>
    </row>
    <row r="6" spans="1:9" ht="24" customHeight="1" x14ac:dyDescent="0.25">
      <c r="A6" s="3" t="s">
        <v>0</v>
      </c>
      <c r="B6" s="108" t="s">
        <v>55</v>
      </c>
      <c r="C6" s="109"/>
      <c r="D6" s="110"/>
    </row>
    <row r="7" spans="1:9" ht="24" customHeight="1" thickBot="1" x14ac:dyDescent="0.3">
      <c r="A7" s="4" t="s">
        <v>1</v>
      </c>
      <c r="B7" s="111"/>
      <c r="C7" s="112"/>
      <c r="D7" s="113"/>
    </row>
    <row r="8" spans="1:9" ht="31.5" x14ac:dyDescent="0.25">
      <c r="A8" s="3" t="s">
        <v>2</v>
      </c>
      <c r="B8" s="114" t="s">
        <v>56</v>
      </c>
      <c r="C8" s="116" t="s">
        <v>4</v>
      </c>
      <c r="D8" s="118">
        <v>2</v>
      </c>
    </row>
    <row r="9" spans="1:9" ht="109.5" customHeight="1" thickBot="1" x14ac:dyDescent="0.3">
      <c r="A9" s="5" t="s">
        <v>3</v>
      </c>
      <c r="B9" s="115"/>
      <c r="C9" s="117"/>
      <c r="D9" s="119"/>
    </row>
    <row r="10" spans="1:9" ht="47.25" customHeight="1" x14ac:dyDescent="0.25">
      <c r="A10" s="78" t="s">
        <v>5</v>
      </c>
      <c r="B10" s="81" t="s">
        <v>70</v>
      </c>
      <c r="C10" s="82"/>
      <c r="D10" s="83"/>
    </row>
    <row r="11" spans="1:9" x14ac:dyDescent="0.25">
      <c r="A11" s="79"/>
      <c r="B11" s="84"/>
      <c r="C11" s="85"/>
      <c r="D11" s="86"/>
    </row>
    <row r="12" spans="1:9" x14ac:dyDescent="0.25">
      <c r="A12" s="79"/>
      <c r="B12" s="84"/>
      <c r="C12" s="85"/>
      <c r="D12" s="86"/>
    </row>
    <row r="13" spans="1:9" x14ac:dyDescent="0.25">
      <c r="A13" s="79"/>
      <c r="B13" s="84"/>
      <c r="C13" s="85"/>
      <c r="D13" s="86"/>
    </row>
    <row r="14" spans="1:9" ht="330" customHeight="1" thickBot="1" x14ac:dyDescent="0.3">
      <c r="A14" s="80"/>
      <c r="B14" s="87"/>
      <c r="C14" s="88"/>
      <c r="D14" s="89"/>
      <c r="H14" s="75"/>
    </row>
    <row r="15" spans="1:9" ht="51.75" customHeight="1" thickBot="1" x14ac:dyDescent="0.3">
      <c r="A15" s="6" t="s">
        <v>6</v>
      </c>
      <c r="B15" s="90"/>
      <c r="C15" s="91"/>
      <c r="D15" s="92"/>
    </row>
    <row r="16" spans="1:9" ht="81" customHeight="1" thickBot="1" x14ac:dyDescent="0.3">
      <c r="A16" s="6" t="s">
        <v>7</v>
      </c>
      <c r="B16" s="93"/>
      <c r="C16" s="94"/>
      <c r="D16" s="95"/>
    </row>
    <row r="17" spans="1:4" ht="84" customHeight="1" thickBot="1" x14ac:dyDescent="0.3">
      <c r="A17" s="6" t="s">
        <v>8</v>
      </c>
      <c r="B17" s="96"/>
      <c r="C17" s="97"/>
      <c r="D17" s="98"/>
    </row>
    <row r="18" spans="1:4" ht="45.75" customHeight="1" thickBot="1" x14ac:dyDescent="0.3">
      <c r="A18" s="29" t="s">
        <v>52</v>
      </c>
      <c r="B18" s="30"/>
      <c r="C18" s="31" t="s">
        <v>53</v>
      </c>
      <c r="D18" s="57">
        <f>'Mukasurat 5'!C4</f>
        <v>75</v>
      </c>
    </row>
    <row r="19" spans="1:4" x14ac:dyDescent="0.25">
      <c r="D19" s="52"/>
    </row>
  </sheetData>
  <protectedRanges>
    <protectedRange sqref="B18" name="Range1"/>
  </protectedRanges>
  <mergeCells count="10">
    <mergeCell ref="A1:D5"/>
    <mergeCell ref="B6:D7"/>
    <mergeCell ref="B8:B9"/>
    <mergeCell ref="C8:C9"/>
    <mergeCell ref="D8:D9"/>
    <mergeCell ref="A10:A14"/>
    <mergeCell ref="B10:D14"/>
    <mergeCell ref="B15:D15"/>
    <mergeCell ref="B16:D16"/>
    <mergeCell ref="B17:D17"/>
  </mergeCells>
  <conditionalFormatting sqref="D18">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6"/>
  <sheetViews>
    <sheetView view="pageBreakPreview" topLeftCell="A13" zoomScale="90" zoomScaleSheetLayoutView="90" workbookViewId="0">
      <selection activeCell="A14" sqref="A14:XFD15"/>
    </sheetView>
  </sheetViews>
  <sheetFormatPr defaultRowHeight="15" x14ac:dyDescent="0.25"/>
  <cols>
    <col min="1" max="1" width="4.7109375" customWidth="1"/>
    <col min="2" max="2" width="35.7109375" customWidth="1"/>
    <col min="3" max="12" width="6.7109375" customWidth="1"/>
  </cols>
  <sheetData>
    <row r="1" spans="1:12" ht="177" customHeight="1" x14ac:dyDescent="0.25">
      <c r="A1" s="120" t="s">
        <v>69</v>
      </c>
      <c r="B1" s="120"/>
      <c r="C1" s="120"/>
      <c r="D1" s="120"/>
      <c r="E1" s="120"/>
      <c r="F1" s="120"/>
      <c r="G1" s="120"/>
      <c r="H1" s="120"/>
      <c r="I1" s="120"/>
      <c r="J1" s="120"/>
      <c r="K1" s="120"/>
      <c r="L1" s="120"/>
    </row>
    <row r="3" spans="1:12" ht="91.5" customHeight="1" x14ac:dyDescent="0.25">
      <c r="A3" s="121" t="s">
        <v>34</v>
      </c>
      <c r="B3" s="121"/>
      <c r="C3" s="121"/>
      <c r="D3" s="121"/>
      <c r="E3" s="121"/>
      <c r="F3" s="121"/>
      <c r="G3" s="121"/>
      <c r="H3" s="121"/>
      <c r="I3" s="121"/>
      <c r="J3" s="121"/>
      <c r="K3" s="121"/>
      <c r="L3" s="121"/>
    </row>
    <row r="4" spans="1:12" ht="13.5" customHeight="1" thickBot="1" x14ac:dyDescent="0.3"/>
    <row r="5" spans="1:12" ht="44.25" customHeight="1" thickBot="1" x14ac:dyDescent="0.3">
      <c r="A5" s="122" t="s">
        <v>18</v>
      </c>
      <c r="B5" s="124" t="s">
        <v>9</v>
      </c>
      <c r="C5" s="126" t="s">
        <v>10</v>
      </c>
      <c r="D5" s="127"/>
      <c r="E5" s="127"/>
      <c r="F5" s="127"/>
      <c r="G5" s="128"/>
      <c r="H5" s="126" t="s">
        <v>11</v>
      </c>
      <c r="I5" s="127"/>
      <c r="J5" s="127"/>
      <c r="K5" s="127"/>
      <c r="L5" s="128"/>
    </row>
    <row r="6" spans="1:12" ht="31.5" customHeight="1" thickBot="1" x14ac:dyDescent="0.3">
      <c r="A6" s="123"/>
      <c r="B6" s="125"/>
      <c r="C6" s="23">
        <v>0</v>
      </c>
      <c r="D6" s="24" t="s">
        <v>15</v>
      </c>
      <c r="E6" s="24" t="s">
        <v>16</v>
      </c>
      <c r="F6" s="24" t="s">
        <v>17</v>
      </c>
      <c r="G6" s="23">
        <v>7</v>
      </c>
      <c r="H6" s="23">
        <v>0</v>
      </c>
      <c r="I6" s="24" t="s">
        <v>15</v>
      </c>
      <c r="J6" s="24" t="s">
        <v>16</v>
      </c>
      <c r="K6" s="24" t="s">
        <v>17</v>
      </c>
      <c r="L6" s="23">
        <v>7</v>
      </c>
    </row>
    <row r="7" spans="1:12" ht="90" customHeight="1" thickBot="1" x14ac:dyDescent="0.3">
      <c r="A7" s="17" t="s">
        <v>12</v>
      </c>
      <c r="B7" s="18" t="s">
        <v>21</v>
      </c>
      <c r="C7" s="14"/>
      <c r="D7" s="14"/>
      <c r="E7" s="14"/>
      <c r="F7" s="14"/>
      <c r="G7" s="14"/>
      <c r="H7" s="14"/>
      <c r="I7" s="14"/>
      <c r="J7" s="14"/>
      <c r="K7" s="14"/>
      <c r="L7" s="14"/>
    </row>
    <row r="8" spans="1:12" ht="64.5" customHeight="1" thickBot="1" x14ac:dyDescent="0.3">
      <c r="A8" s="12">
        <v>1</v>
      </c>
      <c r="B8" s="73" t="s">
        <v>57</v>
      </c>
      <c r="C8" s="47"/>
      <c r="D8" s="48"/>
      <c r="E8" s="48"/>
      <c r="F8" s="48"/>
      <c r="G8" s="48">
        <v>7</v>
      </c>
      <c r="H8" s="49"/>
      <c r="I8" s="49"/>
      <c r="J8" s="49"/>
      <c r="K8" s="49"/>
      <c r="L8" s="49">
        <v>7</v>
      </c>
    </row>
    <row r="9" spans="1:12" ht="110.25" customHeight="1" thickBot="1" x14ac:dyDescent="0.3">
      <c r="A9" s="12">
        <v>2</v>
      </c>
      <c r="B9" s="73" t="s">
        <v>58</v>
      </c>
      <c r="C9" s="47"/>
      <c r="D9" s="48"/>
      <c r="E9" s="48"/>
      <c r="F9" s="48"/>
      <c r="G9" s="48">
        <v>7</v>
      </c>
      <c r="H9" s="49"/>
      <c r="I9" s="49"/>
      <c r="J9" s="49"/>
      <c r="K9" s="49"/>
      <c r="L9" s="49">
        <v>7</v>
      </c>
    </row>
    <row r="10" spans="1:12" ht="137.25" customHeight="1" thickBot="1" x14ac:dyDescent="0.3">
      <c r="A10" s="12">
        <v>3</v>
      </c>
      <c r="B10" s="73" t="s">
        <v>59</v>
      </c>
      <c r="C10" s="47"/>
      <c r="D10" s="48"/>
      <c r="E10" s="48"/>
      <c r="F10" s="48"/>
      <c r="G10" s="48">
        <v>7</v>
      </c>
      <c r="H10" s="49"/>
      <c r="I10" s="49"/>
      <c r="J10" s="49"/>
      <c r="K10" s="49"/>
      <c r="L10" s="49">
        <v>7</v>
      </c>
    </row>
    <row r="11" spans="1:12" ht="183.75" customHeight="1" thickBot="1" x14ac:dyDescent="0.3">
      <c r="A11" s="12">
        <v>4</v>
      </c>
      <c r="B11" s="73" t="s">
        <v>71</v>
      </c>
      <c r="C11" s="47"/>
      <c r="D11" s="48"/>
      <c r="E11" s="48"/>
      <c r="F11" s="48"/>
      <c r="G11" s="48">
        <v>7</v>
      </c>
      <c r="H11" s="49"/>
      <c r="I11" s="49"/>
      <c r="J11" s="49"/>
      <c r="K11" s="49"/>
      <c r="L11" s="49">
        <v>7</v>
      </c>
    </row>
    <row r="12" spans="1:12" ht="72" customHeight="1" thickBot="1" x14ac:dyDescent="0.3">
      <c r="A12" s="12">
        <v>5</v>
      </c>
      <c r="B12" s="56" t="s">
        <v>60</v>
      </c>
      <c r="C12" s="47"/>
      <c r="D12" s="48"/>
      <c r="E12" s="48"/>
      <c r="F12" s="48"/>
      <c r="G12" s="48">
        <v>7</v>
      </c>
      <c r="H12" s="49"/>
      <c r="I12" s="49"/>
      <c r="J12" s="49"/>
      <c r="K12" s="49"/>
      <c r="L12" s="49">
        <v>7</v>
      </c>
    </row>
    <row r="13" spans="1:12" ht="84" customHeight="1" thickBot="1" x14ac:dyDescent="0.3">
      <c r="A13" s="12">
        <v>6</v>
      </c>
      <c r="B13" s="73" t="s">
        <v>61</v>
      </c>
      <c r="C13" s="47"/>
      <c r="D13" s="48"/>
      <c r="E13" s="48"/>
      <c r="F13" s="48"/>
      <c r="G13" s="48">
        <v>7</v>
      </c>
      <c r="H13" s="49"/>
      <c r="I13" s="49"/>
      <c r="J13" s="49"/>
      <c r="K13" s="49"/>
      <c r="L13" s="49">
        <v>7</v>
      </c>
    </row>
    <row r="14" spans="1:12" ht="48" customHeight="1" thickBot="1" x14ac:dyDescent="0.3">
      <c r="A14" s="12"/>
      <c r="B14" s="32" t="s">
        <v>13</v>
      </c>
      <c r="C14" s="37"/>
      <c r="D14" s="38"/>
      <c r="E14" s="39">
        <f>SUM(C8:G13)</f>
        <v>42</v>
      </c>
      <c r="F14" s="38"/>
      <c r="G14" s="40"/>
      <c r="H14" s="37"/>
      <c r="I14" s="38"/>
      <c r="J14" s="39">
        <f>SUM(H8:L13)</f>
        <v>42</v>
      </c>
      <c r="K14" s="38"/>
      <c r="L14" s="40"/>
    </row>
    <row r="15" spans="1:12" ht="48" customHeight="1" thickBot="1" x14ac:dyDescent="0.3">
      <c r="A15" s="12"/>
      <c r="B15" s="32" t="s">
        <v>14</v>
      </c>
      <c r="C15" s="33"/>
      <c r="D15" s="41"/>
      <c r="E15" s="42">
        <f>COUNTA(B8:B13)*7</f>
        <v>42</v>
      </c>
      <c r="F15" s="41"/>
      <c r="G15" s="41"/>
      <c r="H15" s="33"/>
      <c r="I15" s="41"/>
      <c r="J15" s="42">
        <f>COUNTA(B8:B13)*7</f>
        <v>42</v>
      </c>
      <c r="K15" s="41"/>
      <c r="L15" s="43"/>
    </row>
    <row r="16" spans="1:12" x14ac:dyDescent="0.25">
      <c r="A16" s="9"/>
    </row>
  </sheetData>
  <protectedRanges>
    <protectedRange sqref="C8:L13"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3 L8:L13">
      <formula1>7</formula1>
      <formula2>7</formula2>
    </dataValidation>
    <dataValidation type="whole" allowBlank="1" showInputMessage="1" showErrorMessage="1" errorTitle="Perhatian!!!" error="Sila masukkan markah mengikut skala yang diberikan" sqref="F8:F13 K8:K13">
      <formula1>5</formula1>
      <formula2>6</formula2>
    </dataValidation>
    <dataValidation type="whole" allowBlank="1" showInputMessage="1" showErrorMessage="1" errorTitle="Perhatian!!" error="Sila masukkan markah mengikut skala yang diberikan" sqref="E8:E13 J8:J13">
      <formula1>3</formula1>
      <formula2>4</formula2>
    </dataValidation>
    <dataValidation type="whole" allowBlank="1" showInputMessage="1" showErrorMessage="1" errorTitle="Perhatian!" error="Sila masukkan markah mengikut skala yang diberikan" sqref="D8:D13 I8:I13">
      <formula1>1</formula1>
      <formula2>2</formula2>
    </dataValidation>
    <dataValidation type="whole" allowBlank="1" showInputMessage="1" showErrorMessage="1" errorTitle="Perhatian" error="Sila masukkan markah mengikut skala yang diberikan" sqref="C8:C13 H8:H13">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3"/>
  <sheetViews>
    <sheetView view="pageBreakPreview" zoomScale="90" zoomScaleSheetLayoutView="90" workbookViewId="0">
      <selection activeCell="B6" sqref="B6"/>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22" t="s">
        <v>18</v>
      </c>
      <c r="B1" s="124" t="s">
        <v>9</v>
      </c>
      <c r="C1" s="126" t="s">
        <v>10</v>
      </c>
      <c r="D1" s="127"/>
      <c r="E1" s="127"/>
      <c r="F1" s="127"/>
      <c r="G1" s="128"/>
      <c r="H1" s="126" t="s">
        <v>11</v>
      </c>
      <c r="I1" s="127"/>
      <c r="J1" s="127"/>
      <c r="K1" s="127"/>
      <c r="L1" s="128"/>
    </row>
    <row r="2" spans="1:12" ht="32.1" customHeight="1" thickBot="1" x14ac:dyDescent="0.3">
      <c r="A2" s="123"/>
      <c r="B2" s="125"/>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75" customHeight="1" thickBot="1" x14ac:dyDescent="0.3">
      <c r="A4" s="8">
        <v>1</v>
      </c>
      <c r="B4" s="76" t="s">
        <v>72</v>
      </c>
      <c r="C4" s="47"/>
      <c r="D4" s="48"/>
      <c r="E4" s="48"/>
      <c r="F4" s="48"/>
      <c r="G4" s="48">
        <v>7</v>
      </c>
      <c r="H4" s="49"/>
      <c r="I4" s="49"/>
      <c r="J4" s="49"/>
      <c r="K4" s="49"/>
      <c r="L4" s="49">
        <v>7</v>
      </c>
    </row>
    <row r="5" spans="1:12" ht="90" customHeight="1" thickBot="1" x14ac:dyDescent="0.3">
      <c r="A5" s="8">
        <v>2</v>
      </c>
      <c r="B5" s="76" t="s">
        <v>73</v>
      </c>
      <c r="C5" s="47"/>
      <c r="D5" s="48"/>
      <c r="E5" s="48"/>
      <c r="F5" s="48"/>
      <c r="G5" s="48">
        <v>7</v>
      </c>
      <c r="H5" s="49"/>
      <c r="I5" s="49"/>
      <c r="J5" s="49"/>
      <c r="K5" s="49"/>
      <c r="L5" s="49">
        <v>7</v>
      </c>
    </row>
    <row r="6" spans="1:12" ht="86.25" customHeight="1" thickBot="1" x14ac:dyDescent="0.3">
      <c r="A6" s="8">
        <v>3</v>
      </c>
      <c r="B6" s="76" t="s">
        <v>74</v>
      </c>
      <c r="C6" s="47"/>
      <c r="D6" s="48"/>
      <c r="E6" s="48"/>
      <c r="F6" s="48"/>
      <c r="G6" s="48">
        <v>7</v>
      </c>
      <c r="H6" s="49"/>
      <c r="I6" s="49"/>
      <c r="J6" s="49"/>
      <c r="K6" s="49"/>
      <c r="L6" s="49">
        <v>7</v>
      </c>
    </row>
    <row r="7" spans="1:12" ht="48" customHeight="1" thickBot="1" x14ac:dyDescent="0.3">
      <c r="A7" s="8"/>
      <c r="B7" s="21" t="s">
        <v>13</v>
      </c>
      <c r="C7" s="45"/>
      <c r="D7" s="38"/>
      <c r="E7" s="39">
        <f>SUM(C4:G6)</f>
        <v>21</v>
      </c>
      <c r="F7" s="38"/>
      <c r="G7" s="40"/>
      <c r="H7" s="46"/>
      <c r="I7" s="34"/>
      <c r="J7" s="35">
        <f>SUM(H4:L6)</f>
        <v>21</v>
      </c>
      <c r="K7" s="34"/>
      <c r="L7" s="36"/>
    </row>
    <row r="8" spans="1:12" ht="48" customHeight="1" thickBot="1" x14ac:dyDescent="0.3">
      <c r="A8" s="8"/>
      <c r="B8" s="32" t="s">
        <v>14</v>
      </c>
      <c r="C8" s="33"/>
      <c r="D8" s="41"/>
      <c r="E8" s="42">
        <f>COUNTA(B4:B6)*7</f>
        <v>21</v>
      </c>
      <c r="F8" s="41"/>
      <c r="G8" s="43"/>
      <c r="H8" s="44"/>
      <c r="I8" s="41"/>
      <c r="J8" s="42">
        <f>COUNTA(B4:B6)*7</f>
        <v>21</v>
      </c>
      <c r="K8" s="41"/>
      <c r="L8" s="43"/>
    </row>
    <row r="9" spans="1:12" s="1" customFormat="1" ht="45" customHeight="1" thickBot="1" x14ac:dyDescent="0.3">
      <c r="A9" s="122" t="s">
        <v>18</v>
      </c>
      <c r="B9" s="124" t="s">
        <v>9</v>
      </c>
      <c r="C9" s="129" t="s">
        <v>10</v>
      </c>
      <c r="D9" s="130"/>
      <c r="E9" s="130"/>
      <c r="F9" s="130"/>
      <c r="G9" s="131"/>
      <c r="H9" s="126" t="s">
        <v>11</v>
      </c>
      <c r="I9" s="127"/>
      <c r="J9" s="127"/>
      <c r="K9" s="127"/>
      <c r="L9" s="128"/>
    </row>
    <row r="10" spans="1:12" ht="32.1" customHeight="1" thickBot="1" x14ac:dyDescent="0.3">
      <c r="A10" s="123"/>
      <c r="B10" s="125"/>
      <c r="C10" s="23">
        <v>0</v>
      </c>
      <c r="D10" s="24" t="s">
        <v>15</v>
      </c>
      <c r="E10" s="24" t="s">
        <v>16</v>
      </c>
      <c r="F10" s="24" t="s">
        <v>17</v>
      </c>
      <c r="G10" s="23">
        <v>7</v>
      </c>
      <c r="H10" s="23">
        <v>0</v>
      </c>
      <c r="I10" s="24" t="s">
        <v>15</v>
      </c>
      <c r="J10" s="24" t="s">
        <v>16</v>
      </c>
      <c r="K10" s="24" t="s">
        <v>17</v>
      </c>
      <c r="L10" s="23">
        <v>7</v>
      </c>
    </row>
    <row r="11" spans="1:12" ht="90" customHeight="1" thickBot="1" x14ac:dyDescent="0.3">
      <c r="A11" s="10" t="s">
        <v>20</v>
      </c>
      <c r="B11" s="11" t="s">
        <v>23</v>
      </c>
      <c r="C11" s="14"/>
      <c r="D11" s="14"/>
      <c r="E11" s="14"/>
      <c r="F11" s="14"/>
      <c r="G11" s="14"/>
      <c r="H11" s="14"/>
      <c r="I11" s="14"/>
      <c r="J11" s="14"/>
      <c r="K11" s="14"/>
      <c r="L11" s="14"/>
    </row>
    <row r="12" spans="1:12" ht="80.25" customHeight="1" thickBot="1" x14ac:dyDescent="0.3">
      <c r="A12" s="8">
        <v>1</v>
      </c>
      <c r="B12" s="73" t="s">
        <v>64</v>
      </c>
      <c r="C12" s="47"/>
      <c r="D12" s="74"/>
      <c r="E12" s="48"/>
      <c r="F12" s="48"/>
      <c r="G12" s="48"/>
      <c r="H12" s="49"/>
      <c r="I12" s="49"/>
      <c r="J12" s="49"/>
      <c r="K12" s="49"/>
      <c r="L12" s="49"/>
    </row>
    <row r="13" spans="1:12" ht="91.5" customHeight="1" thickBot="1" x14ac:dyDescent="0.3">
      <c r="A13" s="8">
        <v>2</v>
      </c>
      <c r="B13" s="73" t="s">
        <v>63</v>
      </c>
      <c r="C13" s="47"/>
      <c r="D13" s="48"/>
      <c r="E13" s="48"/>
      <c r="F13" s="48"/>
      <c r="G13" s="48"/>
      <c r="H13" s="49"/>
      <c r="I13" s="49"/>
      <c r="J13" s="49"/>
      <c r="K13" s="49"/>
      <c r="L13" s="49"/>
    </row>
    <row r="14" spans="1:12" ht="73.5" customHeight="1" thickBot="1" x14ac:dyDescent="0.3">
      <c r="A14" s="8">
        <v>3</v>
      </c>
      <c r="B14" s="76" t="s">
        <v>62</v>
      </c>
      <c r="C14" s="47"/>
      <c r="D14" s="48"/>
      <c r="E14" s="48"/>
      <c r="F14" s="48"/>
      <c r="G14" s="48"/>
      <c r="H14" s="49"/>
      <c r="I14" s="49"/>
      <c r="J14" s="49"/>
      <c r="K14" s="49"/>
      <c r="L14" s="49"/>
    </row>
    <row r="15" spans="1:12" ht="48" customHeight="1" thickBot="1" x14ac:dyDescent="0.3">
      <c r="A15" s="8"/>
      <c r="B15" s="21" t="s">
        <v>13</v>
      </c>
      <c r="C15" s="46"/>
      <c r="D15" s="34"/>
      <c r="E15" s="35">
        <f>SUM(C12:G14)</f>
        <v>0</v>
      </c>
      <c r="F15" s="34"/>
      <c r="G15" s="36"/>
      <c r="H15" s="46"/>
      <c r="I15" s="34"/>
      <c r="J15" s="35">
        <f>SUM(H12:L14)</f>
        <v>0</v>
      </c>
      <c r="K15" s="34"/>
      <c r="L15" s="36"/>
    </row>
    <row r="16" spans="1:12" ht="48" customHeight="1" thickBot="1" x14ac:dyDescent="0.3">
      <c r="A16" s="8"/>
      <c r="B16" s="21" t="s">
        <v>14</v>
      </c>
      <c r="C16" s="44"/>
      <c r="D16" s="41"/>
      <c r="E16" s="42">
        <f>COUNTA(B12:B14)*7</f>
        <v>21</v>
      </c>
      <c r="F16" s="41"/>
      <c r="G16" s="43"/>
      <c r="H16" s="44"/>
      <c r="I16" s="41"/>
      <c r="J16" s="42">
        <f>COUNTA(B12:B14)*7</f>
        <v>21</v>
      </c>
      <c r="K16" s="41"/>
      <c r="L16" s="43"/>
    </row>
    <row r="17" spans="1:1" x14ac:dyDescent="0.25">
      <c r="A17" s="9"/>
    </row>
    <row r="18" spans="1:1" x14ac:dyDescent="0.25">
      <c r="A18" s="16"/>
    </row>
    <row r="19" spans="1:1" x14ac:dyDescent="0.25">
      <c r="A19" s="16"/>
    </row>
    <row r="20" spans="1:1" x14ac:dyDescent="0.25">
      <c r="A20" s="16"/>
    </row>
    <row r="21" spans="1:1" x14ac:dyDescent="0.25">
      <c r="A21" s="9"/>
    </row>
    <row r="22" spans="1:1" x14ac:dyDescent="0.25">
      <c r="A22" s="15"/>
    </row>
    <row r="23" spans="1:1" x14ac:dyDescent="0.25">
      <c r="A23" s="15"/>
    </row>
  </sheetData>
  <protectedRanges>
    <protectedRange sqref="C4:L6 C12:L14" name="BahagianA"/>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C4:C6 H4:H6 C12:C14 H12:H14">
      <formula1>0</formula1>
      <formula2>0</formula2>
    </dataValidation>
    <dataValidation type="whole" allowBlank="1" showInputMessage="1" showErrorMessage="1" errorTitle="Perhatian!" error="Sila masukkan markah mengikut skala yang diberikan" sqref="D4:D6 I4:I6 D12:D14 I12:I14">
      <formula1>1</formula1>
      <formula2>2</formula2>
    </dataValidation>
    <dataValidation type="whole" allowBlank="1" showInputMessage="1" showErrorMessage="1" errorTitle="Perhatian!!" error="Sila masukkan markah mengikut skala yang diberikan" sqref="E4:E6 J4:J6 E12:E14 J12:J14">
      <formula1>3</formula1>
      <formula2>4</formula2>
    </dataValidation>
    <dataValidation type="whole" allowBlank="1" showInputMessage="1" showErrorMessage="1" errorTitle="Perhatian!!!" error="Sila masukkan markah mengikut skala yang diberikan" sqref="F4:F6 K4:K6 F12:F14 K12:K14">
      <formula1>5</formula1>
      <formula2>6</formula2>
    </dataValidation>
    <dataValidation type="whole" allowBlank="1" showInputMessage="1" showErrorMessage="1" errorTitle="Perhatian!!!!" error="Sila masukkan markah mengikut skala yang diberikan" sqref="G4:G6 L4:L6 G12:G14 L12:L14">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topLeftCell="A4" zoomScale="90" zoomScaleSheetLayoutView="90" workbookViewId="0">
      <selection activeCell="G5" sqref="G5"/>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32" t="s">
        <v>24</v>
      </c>
      <c r="B1" s="134" t="s">
        <v>9</v>
      </c>
      <c r="C1" s="136" t="s">
        <v>10</v>
      </c>
      <c r="D1" s="137"/>
      <c r="E1" s="137"/>
      <c r="F1" s="137"/>
      <c r="G1" s="138"/>
      <c r="H1" s="136" t="s">
        <v>11</v>
      </c>
      <c r="I1" s="137"/>
      <c r="J1" s="137"/>
      <c r="K1" s="137"/>
      <c r="L1" s="138"/>
    </row>
    <row r="2" spans="1:12" ht="45" customHeight="1" thickBot="1" x14ac:dyDescent="0.3">
      <c r="A2" s="133"/>
      <c r="B2" s="139"/>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200.25" customHeight="1" thickBot="1" x14ac:dyDescent="0.3">
      <c r="A4" s="162">
        <v>1</v>
      </c>
      <c r="B4" s="163" t="s">
        <v>78</v>
      </c>
      <c r="C4" s="47"/>
      <c r="D4" s="48"/>
      <c r="E4" s="48"/>
      <c r="F4" s="48"/>
      <c r="G4" s="48">
        <v>7</v>
      </c>
      <c r="H4" s="49"/>
      <c r="I4" s="49"/>
      <c r="J4" s="49"/>
      <c r="K4" s="49"/>
      <c r="L4" s="49">
        <v>7</v>
      </c>
    </row>
    <row r="5" spans="1:12" ht="261.75" customHeight="1" thickBot="1" x14ac:dyDescent="0.3">
      <c r="A5" s="8">
        <v>2</v>
      </c>
      <c r="B5" s="77" t="s">
        <v>77</v>
      </c>
      <c r="C5" s="47"/>
      <c r="D5" s="48"/>
      <c r="E5" s="48"/>
      <c r="F5" s="48"/>
      <c r="G5" s="48">
        <v>7</v>
      </c>
      <c r="H5" s="49"/>
      <c r="I5" s="49"/>
      <c r="J5" s="49"/>
      <c r="K5" s="49"/>
      <c r="L5" s="49">
        <v>7</v>
      </c>
    </row>
    <row r="6" spans="1:12" ht="137.25" customHeight="1" thickBot="1" x14ac:dyDescent="0.3">
      <c r="A6" s="8">
        <v>3</v>
      </c>
      <c r="B6" s="76" t="s">
        <v>76</v>
      </c>
      <c r="C6" s="47"/>
      <c r="D6" s="48"/>
      <c r="E6" s="48"/>
      <c r="F6" s="48"/>
      <c r="G6" s="48">
        <v>7</v>
      </c>
      <c r="H6" s="49"/>
      <c r="I6" s="49"/>
      <c r="J6" s="49"/>
      <c r="K6" s="49"/>
      <c r="L6" s="49">
        <v>7</v>
      </c>
    </row>
    <row r="7" spans="1:12" ht="69.95" customHeight="1" thickBot="1" x14ac:dyDescent="0.3">
      <c r="A7" s="8"/>
      <c r="B7" s="21" t="s">
        <v>13</v>
      </c>
      <c r="C7" s="46"/>
      <c r="D7" s="34"/>
      <c r="E7" s="35">
        <f>SUM(C5:F6)</f>
        <v>0</v>
      </c>
      <c r="F7" s="34"/>
      <c r="G7" s="36"/>
      <c r="H7" s="46"/>
      <c r="I7" s="34"/>
      <c r="J7" s="35">
        <f>SUM(G5:K6)</f>
        <v>14</v>
      </c>
      <c r="K7" s="34"/>
      <c r="L7" s="36"/>
    </row>
    <row r="8" spans="1:12" ht="69.95" customHeight="1" thickBot="1" x14ac:dyDescent="0.3">
      <c r="A8" s="8"/>
      <c r="B8" s="21" t="s">
        <v>14</v>
      </c>
      <c r="C8" s="44"/>
      <c r="D8" s="41"/>
      <c r="E8" s="42">
        <f>COUNTA(B5:B6)*7</f>
        <v>14</v>
      </c>
      <c r="F8" s="41"/>
      <c r="G8" s="43"/>
      <c r="H8" s="44"/>
      <c r="I8" s="41"/>
      <c r="J8" s="42">
        <f>COUNTA(B5:B6)*7</f>
        <v>14</v>
      </c>
      <c r="K8" s="41"/>
      <c r="L8" s="43"/>
    </row>
    <row r="9" spans="1:12" s="1" customFormat="1" ht="37.5" customHeight="1" thickBot="1" x14ac:dyDescent="0.3">
      <c r="A9" s="132" t="s">
        <v>26</v>
      </c>
      <c r="B9" s="134" t="s">
        <v>9</v>
      </c>
      <c r="C9" s="136" t="s">
        <v>10</v>
      </c>
      <c r="D9" s="137"/>
      <c r="E9" s="137"/>
      <c r="F9" s="137"/>
      <c r="G9" s="138"/>
      <c r="H9" s="136" t="s">
        <v>11</v>
      </c>
      <c r="I9" s="137"/>
      <c r="J9" s="137"/>
      <c r="K9" s="137"/>
      <c r="L9" s="138"/>
    </row>
    <row r="10" spans="1:12" ht="37.5" customHeight="1" thickBot="1" x14ac:dyDescent="0.3">
      <c r="A10" s="133"/>
      <c r="B10" s="135"/>
      <c r="C10" s="19">
        <v>0</v>
      </c>
      <c r="D10" s="22" t="s">
        <v>15</v>
      </c>
      <c r="E10" s="22" t="s">
        <v>16</v>
      </c>
      <c r="F10" s="22" t="s">
        <v>17</v>
      </c>
      <c r="G10" s="19">
        <v>7</v>
      </c>
      <c r="H10" s="19">
        <v>0</v>
      </c>
      <c r="I10" s="22" t="s">
        <v>15</v>
      </c>
      <c r="J10" s="22" t="s">
        <v>16</v>
      </c>
      <c r="K10" s="22" t="s">
        <v>17</v>
      </c>
      <c r="L10" s="19">
        <v>7</v>
      </c>
    </row>
    <row r="11" spans="1:12" ht="90" customHeight="1" thickBot="1" x14ac:dyDescent="0.3">
      <c r="A11" s="10" t="s">
        <v>26</v>
      </c>
      <c r="B11" s="11" t="s">
        <v>27</v>
      </c>
      <c r="C11" s="14"/>
      <c r="D11" s="14"/>
      <c r="E11" s="14"/>
      <c r="F11" s="14"/>
      <c r="G11" s="14"/>
      <c r="H11" s="14"/>
      <c r="I11" s="14"/>
      <c r="J11" s="14"/>
      <c r="K11" s="14"/>
      <c r="L11" s="14"/>
    </row>
    <row r="12" spans="1:12" ht="50.1" customHeight="1" thickBot="1" x14ac:dyDescent="0.3">
      <c r="A12" s="8">
        <v>1</v>
      </c>
      <c r="B12" s="76" t="s">
        <v>54</v>
      </c>
      <c r="C12" s="47"/>
      <c r="D12" s="48"/>
      <c r="E12" s="48"/>
      <c r="F12" s="48"/>
      <c r="G12" s="48">
        <v>7</v>
      </c>
      <c r="H12" s="49"/>
      <c r="I12" s="49"/>
      <c r="J12" s="49"/>
      <c r="K12" s="49"/>
      <c r="L12" s="49">
        <v>7</v>
      </c>
    </row>
    <row r="13" spans="1:12" ht="50.1" customHeight="1" thickBot="1" x14ac:dyDescent="0.3">
      <c r="A13" s="8">
        <v>2</v>
      </c>
      <c r="B13" s="76" t="s">
        <v>68</v>
      </c>
      <c r="C13" s="47"/>
      <c r="D13" s="48"/>
      <c r="E13" s="48"/>
      <c r="F13" s="48"/>
      <c r="G13" s="48">
        <v>7</v>
      </c>
      <c r="H13" s="49"/>
      <c r="I13" s="49"/>
      <c r="J13" s="49"/>
      <c r="K13" s="49"/>
      <c r="L13" s="49">
        <v>7</v>
      </c>
    </row>
    <row r="14" spans="1:12" ht="50.1" customHeight="1" thickBot="1" x14ac:dyDescent="0.3">
      <c r="A14" s="8">
        <v>3</v>
      </c>
      <c r="B14" s="76" t="s">
        <v>75</v>
      </c>
      <c r="C14" s="47"/>
      <c r="D14" s="48"/>
      <c r="E14" s="48"/>
      <c r="F14" s="48"/>
      <c r="G14" s="48">
        <v>7</v>
      </c>
      <c r="H14" s="49"/>
      <c r="I14" s="49"/>
      <c r="J14" s="49"/>
      <c r="K14" s="49"/>
      <c r="L14" s="49">
        <v>7</v>
      </c>
    </row>
    <row r="15" spans="1:12" ht="50.1" customHeight="1" thickBot="1" x14ac:dyDescent="0.3">
      <c r="A15" s="8">
        <v>4</v>
      </c>
      <c r="B15" s="76" t="s">
        <v>67</v>
      </c>
      <c r="C15" s="47"/>
      <c r="D15" s="48"/>
      <c r="E15" s="48"/>
      <c r="F15" s="48"/>
      <c r="G15" s="48">
        <v>7</v>
      </c>
      <c r="H15" s="49"/>
      <c r="I15" s="49"/>
      <c r="J15" s="49"/>
      <c r="K15" s="49"/>
      <c r="L15" s="49">
        <v>7</v>
      </c>
    </row>
    <row r="16" spans="1:12" ht="50.1" customHeight="1" thickBot="1" x14ac:dyDescent="0.3">
      <c r="A16" s="8">
        <v>5</v>
      </c>
      <c r="B16" s="76" t="s">
        <v>66</v>
      </c>
      <c r="C16" s="47"/>
      <c r="D16" s="48"/>
      <c r="E16" s="48"/>
      <c r="F16" s="48"/>
      <c r="G16" s="48">
        <v>7</v>
      </c>
      <c r="H16" s="49"/>
      <c r="I16" s="49"/>
      <c r="J16" s="49"/>
      <c r="K16" s="49"/>
      <c r="L16" s="49">
        <v>7</v>
      </c>
    </row>
    <row r="17" spans="1:12" ht="50.1" customHeight="1" thickBot="1" x14ac:dyDescent="0.3">
      <c r="A17" s="8">
        <v>6</v>
      </c>
      <c r="B17" s="76" t="s">
        <v>65</v>
      </c>
      <c r="C17" s="47"/>
      <c r="D17" s="48"/>
      <c r="E17" s="48"/>
      <c r="F17" s="48"/>
      <c r="G17" s="48">
        <v>7</v>
      </c>
      <c r="H17" s="49"/>
      <c r="I17" s="49"/>
      <c r="J17" s="49"/>
      <c r="K17" s="49"/>
      <c r="L17" s="49">
        <v>7</v>
      </c>
    </row>
    <row r="18" spans="1:12" ht="48" customHeight="1" thickBot="1" x14ac:dyDescent="0.3">
      <c r="A18" s="8"/>
      <c r="B18" s="21" t="s">
        <v>13</v>
      </c>
      <c r="C18" s="46"/>
      <c r="D18" s="34"/>
      <c r="E18" s="35">
        <f>SUM(C12:G17)</f>
        <v>42</v>
      </c>
      <c r="F18" s="34"/>
      <c r="G18" s="36"/>
      <c r="H18" s="46"/>
      <c r="I18" s="34"/>
      <c r="J18" s="35">
        <f>SUM(H12:L17)</f>
        <v>42</v>
      </c>
      <c r="K18" s="34"/>
      <c r="L18" s="36"/>
    </row>
    <row r="19" spans="1:12" ht="48" customHeight="1" thickBot="1" x14ac:dyDescent="0.3">
      <c r="A19" s="8"/>
      <c r="B19" s="21" t="s">
        <v>14</v>
      </c>
      <c r="C19" s="44"/>
      <c r="D19" s="41"/>
      <c r="E19" s="42">
        <f>COUNTA(B12:B17)*7</f>
        <v>42</v>
      </c>
      <c r="F19" s="41"/>
      <c r="G19" s="43"/>
      <c r="H19" s="44"/>
      <c r="I19" s="41"/>
      <c r="J19" s="42">
        <f>COUNTA(B12:B17)*7</f>
        <v>42</v>
      </c>
      <c r="K19" s="41"/>
      <c r="L19" s="43"/>
    </row>
    <row r="20" spans="1:12" x14ac:dyDescent="0.25">
      <c r="A20" s="9"/>
    </row>
    <row r="21" spans="1:12" x14ac:dyDescent="0.25">
      <c r="A21" s="16"/>
    </row>
    <row r="22" spans="1:12" x14ac:dyDescent="0.25">
      <c r="A22" s="16"/>
    </row>
    <row r="23" spans="1:12" x14ac:dyDescent="0.25">
      <c r="A23" s="16"/>
    </row>
    <row r="24" spans="1:12" x14ac:dyDescent="0.25">
      <c r="A24" s="9"/>
    </row>
    <row r="25" spans="1:12" x14ac:dyDescent="0.25">
      <c r="A25" s="15"/>
    </row>
    <row r="26" spans="1:12" x14ac:dyDescent="0.25">
      <c r="A26" s="15"/>
    </row>
  </sheetData>
  <protectedRanges>
    <protectedRange sqref="C12:L17" name="BahagianA_1"/>
    <protectedRange sqref="C4:L4" name="BahagianA_2"/>
    <protectedRange sqref="C5:L5" name="BahagianA_3"/>
    <protectedRange sqref="C6:L6" name="BahagianA_4"/>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L4 G12:G17 L12:L17 G4 L5:L6 G5:G6">
      <formula1>7</formula1>
      <formula2>7</formula2>
    </dataValidation>
    <dataValidation type="whole" allowBlank="1" showInputMessage="1" showErrorMessage="1" errorTitle="Perhatian!!!" error="Sila masukkan markah mengikut skala yang diberikan" sqref="F12:F17 K12:K17 K4:K6 F4:F6">
      <formula1>5</formula1>
      <formula2>6</formula2>
    </dataValidation>
    <dataValidation type="whole" allowBlank="1" showInputMessage="1" showErrorMessage="1" errorTitle="Perhatian!!" error="Sila masukkan markah mengikut skala yang diberikan" sqref="E12:E17 J12:J17 J4:J6 E4:E6">
      <formula1>3</formula1>
      <formula2>4</formula2>
    </dataValidation>
    <dataValidation type="whole" allowBlank="1" showInputMessage="1" showErrorMessage="1" errorTitle="Perhatian!" error="Sila masukkan markah mengikut skala yang diberikan" sqref="D12:D17 I12:I17 I4:I6 D4:D6">
      <formula1>1</formula1>
      <formula2>2</formula2>
    </dataValidation>
    <dataValidation type="whole" allowBlank="1" showInputMessage="1" showErrorMessage="1" errorTitle="Perhatian" error="Sila masukkan markah mengikut skala yang diberikan" sqref="C12:C17 H12:H17 H4:H6 C4:C6">
      <formula1>0</formula1>
      <formula2>0</formula2>
    </dataValidation>
  </dataValidations>
  <pageMargins left="0.7" right="0.7" top="0.75" bottom="0.75" header="0.3" footer="0.3"/>
  <pageSetup scale="65" orientation="portrait" r:id="rId1"/>
  <rowBreaks count="1" manualBreakCount="1">
    <brk id="8" max="11"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4"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3" t="s">
        <v>45</v>
      </c>
      <c r="B1" s="143"/>
    </row>
    <row r="2" spans="1:5" ht="15.75" thickBot="1" x14ac:dyDescent="0.3"/>
    <row r="3" spans="1:5" ht="70.5" customHeight="1" thickBot="1" x14ac:dyDescent="0.3">
      <c r="A3" s="55" t="s">
        <v>51</v>
      </c>
      <c r="B3" s="55" t="s">
        <v>35</v>
      </c>
      <c r="C3" s="55" t="s">
        <v>36</v>
      </c>
      <c r="D3" s="55" t="s">
        <v>37</v>
      </c>
      <c r="E3" s="55" t="s">
        <v>38</v>
      </c>
    </row>
    <row r="4" spans="1:5" ht="130.5" customHeight="1" thickBot="1" x14ac:dyDescent="0.3">
      <c r="A4" s="26" t="s">
        <v>39</v>
      </c>
      <c r="B4" s="64">
        <f>'Mukasurat 1'!E14</f>
        <v>42</v>
      </c>
      <c r="C4" s="65">
        <f>'Mukasurat 1'!J14</f>
        <v>42</v>
      </c>
      <c r="D4" s="66">
        <f>(B4/'Mukasurat 1'!E15)*15</f>
        <v>15</v>
      </c>
      <c r="E4" s="66">
        <f>(C4/'Mukasurat 1'!J15)*15</f>
        <v>15</v>
      </c>
    </row>
    <row r="5" spans="1:5" ht="85.5" customHeight="1" thickBot="1" x14ac:dyDescent="0.3">
      <c r="A5" s="26" t="s">
        <v>40</v>
      </c>
      <c r="B5" s="65">
        <f>'Mukasurat 2'!E7</f>
        <v>21</v>
      </c>
      <c r="C5" s="65">
        <f>'Mukasurat 2'!J7</f>
        <v>21</v>
      </c>
      <c r="D5" s="66">
        <f>(B5/'Mukasurat 2'!E8)*50</f>
        <v>50</v>
      </c>
      <c r="E5" s="66">
        <f>(C5/'Mukasurat 2'!J8)*50</f>
        <v>50</v>
      </c>
    </row>
    <row r="6" spans="1:5" ht="55.5" customHeight="1" thickBot="1" x14ac:dyDescent="0.3">
      <c r="A6" s="26" t="s">
        <v>41</v>
      </c>
      <c r="B6" s="65">
        <f>'Mukasurat 2'!E15</f>
        <v>0</v>
      </c>
      <c r="C6" s="65">
        <f>'Mukasurat 2'!J15</f>
        <v>0</v>
      </c>
      <c r="D6" s="66">
        <f>(B6/'Mukasurat 2'!E16)*35</f>
        <v>0</v>
      </c>
      <c r="E6" s="66">
        <f>(C6/'Mukasurat 2'!J16)*35</f>
        <v>0</v>
      </c>
    </row>
    <row r="7" spans="1:5" ht="15.75" thickBot="1" x14ac:dyDescent="0.3">
      <c r="A7" s="140" t="s">
        <v>42</v>
      </c>
      <c r="B7" s="141"/>
      <c r="C7" s="142"/>
      <c r="D7" s="67">
        <f>SUM(D4:D6)</f>
        <v>65</v>
      </c>
      <c r="E7" s="67">
        <f>SUM(E4:E6)</f>
        <v>65</v>
      </c>
    </row>
    <row r="8" spans="1:5" ht="28.5" customHeight="1" thickBot="1" x14ac:dyDescent="0.3">
      <c r="A8" s="140" t="s">
        <v>43</v>
      </c>
      <c r="B8" s="141"/>
      <c r="C8" s="142"/>
      <c r="D8" s="25">
        <v>0.2</v>
      </c>
      <c r="E8" s="25">
        <v>0.8</v>
      </c>
    </row>
    <row r="9" spans="1:5" ht="15.75" thickBot="1" x14ac:dyDescent="0.3">
      <c r="A9" s="140" t="s">
        <v>44</v>
      </c>
      <c r="B9" s="141"/>
      <c r="C9" s="142"/>
      <c r="D9" s="146">
        <v>0.6</v>
      </c>
      <c r="E9" s="147"/>
    </row>
    <row r="10" spans="1:5" ht="51.75" customHeight="1" thickBot="1" x14ac:dyDescent="0.3">
      <c r="A10" s="148" t="s">
        <v>47</v>
      </c>
      <c r="B10" s="149"/>
      <c r="C10" s="150"/>
      <c r="D10" s="50"/>
      <c r="E10" s="68">
        <f>((20%*D7)+(80%*E7))*60%</f>
        <v>39</v>
      </c>
    </row>
    <row r="11" spans="1:5" ht="15.75" thickBot="1" x14ac:dyDescent="0.3"/>
    <row r="12" spans="1:5" x14ac:dyDescent="0.25">
      <c r="A12" s="28" t="s">
        <v>9</v>
      </c>
      <c r="B12" s="144" t="s">
        <v>35</v>
      </c>
      <c r="C12" s="144" t="s">
        <v>36</v>
      </c>
      <c r="D12" s="144" t="s">
        <v>37</v>
      </c>
      <c r="E12" s="144" t="s">
        <v>38</v>
      </c>
    </row>
    <row r="13" spans="1:5" ht="60" customHeight="1" thickBot="1" x14ac:dyDescent="0.3">
      <c r="A13" s="53" t="s">
        <v>46</v>
      </c>
      <c r="B13" s="145"/>
      <c r="C13" s="145"/>
      <c r="D13" s="145"/>
      <c r="E13" s="145"/>
    </row>
    <row r="14" spans="1:5" ht="51" customHeight="1" thickBot="1" x14ac:dyDescent="0.3">
      <c r="A14" s="54" t="s">
        <v>48</v>
      </c>
      <c r="B14" s="69">
        <f>'Mukasurat 3'!E7</f>
        <v>0</v>
      </c>
      <c r="C14" s="70">
        <f>'Mukasurat 3'!J7</f>
        <v>14</v>
      </c>
      <c r="D14" s="71">
        <f>(B14/'Mukasurat 3'!E8)*20</f>
        <v>0</v>
      </c>
      <c r="E14" s="71">
        <f>(C14/'Mukasurat 3'!J8)*20</f>
        <v>20</v>
      </c>
    </row>
    <row r="15" spans="1:5" ht="60" customHeight="1" thickBot="1" x14ac:dyDescent="0.3">
      <c r="A15" s="27" t="s">
        <v>49</v>
      </c>
      <c r="B15" s="70">
        <f>'Mukasurat 3'!E18</f>
        <v>42</v>
      </c>
      <c r="C15" s="70">
        <f>'Mukasurat 3'!J18</f>
        <v>42</v>
      </c>
      <c r="D15" s="72">
        <f>(B15/'Mukasurat 3'!E18)*20</f>
        <v>20</v>
      </c>
      <c r="E15" s="72">
        <f>(C15/'Mukasurat 3'!J19)*20</f>
        <v>20</v>
      </c>
    </row>
    <row r="16" spans="1:5" ht="15.75" thickBot="1" x14ac:dyDescent="0.3">
      <c r="A16" s="140" t="s">
        <v>42</v>
      </c>
      <c r="B16" s="141"/>
      <c r="C16" s="142"/>
      <c r="D16" s="67">
        <f>SUM(D14:D15)</f>
        <v>20</v>
      </c>
      <c r="E16" s="67">
        <f>SUM(E14:E15)</f>
        <v>40</v>
      </c>
    </row>
    <row r="17" spans="1:5" ht="15.75" thickBot="1" x14ac:dyDescent="0.3">
      <c r="A17" s="140" t="s">
        <v>43</v>
      </c>
      <c r="B17" s="141"/>
      <c r="C17" s="142"/>
      <c r="D17" s="25">
        <v>0.2</v>
      </c>
      <c r="E17" s="25">
        <v>0.8</v>
      </c>
    </row>
    <row r="18" spans="1:5" ht="33" customHeight="1" thickBot="1" x14ac:dyDescent="0.3">
      <c r="A18" s="140" t="s">
        <v>50</v>
      </c>
      <c r="B18" s="141"/>
      <c r="C18" s="142"/>
      <c r="D18" s="50"/>
      <c r="E18" s="68">
        <f>(20%*D16)+(80%*E16)</f>
        <v>36</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topLeftCell="A25" zoomScale="90" zoomScaleNormal="85" zoomScaleSheetLayoutView="90" workbookViewId="0">
      <selection activeCell="B45" sqref="B45"/>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8" t="s">
        <v>31</v>
      </c>
      <c r="B3" s="59" t="s">
        <v>32</v>
      </c>
      <c r="C3" s="51" t="s">
        <v>30</v>
      </c>
    </row>
    <row r="4" spans="1:3" ht="63" customHeight="1" x14ac:dyDescent="0.25">
      <c r="A4" s="62">
        <f>'Mukasurat 4'!E10</f>
        <v>39</v>
      </c>
      <c r="B4" s="62">
        <f>'Mukasurat 4'!E18</f>
        <v>36</v>
      </c>
      <c r="C4" s="61">
        <f>SUM(A4:B4)</f>
        <v>75</v>
      </c>
    </row>
    <row r="5" spans="1:3" ht="45.75" customHeight="1" x14ac:dyDescent="0.25">
      <c r="A5" s="160" t="s">
        <v>29</v>
      </c>
      <c r="B5" s="161"/>
      <c r="C5" s="63">
        <f>C4</f>
        <v>75</v>
      </c>
    </row>
    <row r="6" spans="1:3" x14ac:dyDescent="0.25">
      <c r="C6" s="60"/>
    </row>
    <row r="9" spans="1:3" ht="15" customHeight="1" x14ac:dyDescent="0.25">
      <c r="A9" s="151" t="s">
        <v>33</v>
      </c>
      <c r="B9" s="152"/>
      <c r="C9" s="153"/>
    </row>
    <row r="10" spans="1:3" x14ac:dyDescent="0.25">
      <c r="A10" s="154"/>
      <c r="B10" s="155"/>
      <c r="C10" s="156"/>
    </row>
    <row r="11" spans="1:3" x14ac:dyDescent="0.25">
      <c r="A11" s="154"/>
      <c r="B11" s="155"/>
      <c r="C11" s="156"/>
    </row>
    <row r="12" spans="1:3" x14ac:dyDescent="0.25">
      <c r="A12" s="154"/>
      <c r="B12" s="155"/>
      <c r="C12" s="156"/>
    </row>
    <row r="13" spans="1:3" x14ac:dyDescent="0.25">
      <c r="A13" s="154"/>
      <c r="B13" s="155"/>
      <c r="C13" s="156"/>
    </row>
    <row r="14" spans="1:3" x14ac:dyDescent="0.25">
      <c r="A14" s="154"/>
      <c r="B14" s="155"/>
      <c r="C14" s="156"/>
    </row>
    <row r="15" spans="1:3" x14ac:dyDescent="0.25">
      <c r="A15" s="154"/>
      <c r="B15" s="155"/>
      <c r="C15" s="156"/>
    </row>
    <row r="16" spans="1:3" x14ac:dyDescent="0.25">
      <c r="A16" s="154"/>
      <c r="B16" s="155"/>
      <c r="C16" s="156"/>
    </row>
    <row r="17" spans="1:3" x14ac:dyDescent="0.25">
      <c r="A17" s="154"/>
      <c r="B17" s="155"/>
      <c r="C17" s="156"/>
    </row>
    <row r="18" spans="1:3" x14ac:dyDescent="0.25">
      <c r="A18" s="154"/>
      <c r="B18" s="155"/>
      <c r="C18" s="156"/>
    </row>
    <row r="19" spans="1:3" x14ac:dyDescent="0.25">
      <c r="A19" s="154"/>
      <c r="B19" s="155"/>
      <c r="C19" s="156"/>
    </row>
    <row r="20" spans="1:3" x14ac:dyDescent="0.25">
      <c r="A20" s="154"/>
      <c r="B20" s="155"/>
      <c r="C20" s="156"/>
    </row>
    <row r="21" spans="1:3" x14ac:dyDescent="0.25">
      <c r="A21" s="154"/>
      <c r="B21" s="155"/>
      <c r="C21" s="156"/>
    </row>
    <row r="22" spans="1:3" x14ac:dyDescent="0.25">
      <c r="A22" s="154"/>
      <c r="B22" s="155"/>
      <c r="C22" s="156"/>
    </row>
    <row r="23" spans="1:3" x14ac:dyDescent="0.25">
      <c r="A23" s="154"/>
      <c r="B23" s="155"/>
      <c r="C23" s="156"/>
    </row>
    <row r="24" spans="1:3" x14ac:dyDescent="0.25">
      <c r="A24" s="154"/>
      <c r="B24" s="155"/>
      <c r="C24" s="156"/>
    </row>
    <row r="25" spans="1:3" x14ac:dyDescent="0.25">
      <c r="A25" s="154"/>
      <c r="B25" s="155"/>
      <c r="C25" s="156"/>
    </row>
    <row r="26" spans="1:3" x14ac:dyDescent="0.25">
      <c r="A26" s="154"/>
      <c r="B26" s="155"/>
      <c r="C26" s="156"/>
    </row>
    <row r="27" spans="1:3" x14ac:dyDescent="0.25">
      <c r="A27" s="154"/>
      <c r="B27" s="155"/>
      <c r="C27" s="156"/>
    </row>
    <row r="28" spans="1:3" x14ac:dyDescent="0.25">
      <c r="A28" s="157"/>
      <c r="B28" s="158"/>
      <c r="C28" s="159"/>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lpstr>'Mukasurat 3'!Print_Area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2020-01-13T04:01:46Z</dcterms:modified>
</cp:coreProperties>
</file>